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1310" activeTab="0"/>
  </bookViews>
  <sheets>
    <sheet name="Raw Dat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<sst xmlns="http://schemas.openxmlformats.org/spreadsheetml/2006/main" count="36" uniqueCount="18">
  <si>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Standard</t>
  </si>
  <si>
    <t>response</t>
  </si>
  <si>
    <t>Response</t>
  </si>
  <si>
    <t>Weighing</t>
  </si>
  <si>
    <t>Standard_obs (ug/mL)</t>
  </si>
  <si>
    <t>response_obs</t>
  </si>
  <si>
    <t>Predicted</t>
  </si>
  <si>
    <t>Residual</t>
  </si>
  <si>
    <t>Weight</t>
  </si>
  <si>
    <t>1/X</t>
  </si>
  <si>
    <t>1/X*X</t>
  </si>
  <si>
    <t>RE%</t>
  </si>
  <si>
    <t>No weighing</t>
  </si>
  <si>
    <t>W=1/X</t>
  </si>
  <si>
    <t>W=1/X2</t>
  </si>
  <si>
    <t>Fitting with a quadratic component</t>
  </si>
  <si>
    <t xml:space="preserve">Linear calibration curve raw data </t>
  </si>
  <si>
    <t>exerxise 3: Validation of bioanalytical methods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</si>
</sst>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thick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1" fontId="0" fillId="0" borderId="0" xfId="0" applyNumberFormat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7" fillId="3" borderId="7" xfId="0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0" fontId="7" fillId="3" borderId="9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top" wrapText="1"/>
    </xf>
    <xf numFmtId="0" fontId="7" fillId="3" borderId="14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3" borderId="7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9" fillId="3" borderId="13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J28"/>
  <sheetViews>
    <sheetView tabSelected="1" workbookViewId="0" topLeftCell="A1">
      <selection activeCell="H7" sqref="H7"/>
    </sheetView>
  </sheetViews>
  <sheetFormatPr defaultColWidth="11.421875" defaultRowHeight="12.75"/>
  <cols>
    <col min="4" max="4" width="15.00390625" style="0" customWidth="1"/>
    <col min="5" max="5" width="17.28125" style="0" customWidth="1"/>
  </cols>
  <sheetData>
    <row r="1" spans="2:7" ht="30" customHeight="1">
      <c r="B1" s="38" t="s">
        <v>17</v>
      </c>
      <c r="C1" s="38"/>
      <c r="D1" s="38"/>
      <c r="E1" s="38"/>
      <c r="F1" s="38"/>
      <c r="G1" s="38"/>
    </row>
    <row r="2" spans="3:6" ht="15">
      <c r="C2" s="37" t="s">
        <v>16</v>
      </c>
      <c r="D2" s="37"/>
      <c r="E2" s="37"/>
      <c r="F2" s="37"/>
    </row>
    <row r="3" ht="13.5" thickBot="1"/>
    <row r="4" spans="4:5" ht="18">
      <c r="D4" s="6" t="s">
        <v>0</v>
      </c>
      <c r="E4" s="7" t="s">
        <v>2</v>
      </c>
    </row>
    <row r="5" spans="4:5" ht="15">
      <c r="D5" s="1">
        <v>0.1</v>
      </c>
      <c r="E5" s="2">
        <v>0.49</v>
      </c>
    </row>
    <row r="6" spans="4:5" ht="15">
      <c r="D6" s="1">
        <v>0.1</v>
      </c>
      <c r="E6" s="2">
        <v>0.67</v>
      </c>
    </row>
    <row r="7" spans="4:5" ht="15">
      <c r="D7" s="1">
        <v>0.1</v>
      </c>
      <c r="E7" s="2">
        <v>0.52</v>
      </c>
    </row>
    <row r="8" spans="4:10" ht="15">
      <c r="D8" s="1">
        <v>0.25</v>
      </c>
      <c r="E8" s="2">
        <v>1.11</v>
      </c>
      <c r="J8" s="5"/>
    </row>
    <row r="9" spans="4:5" ht="15">
      <c r="D9" s="1">
        <v>0.25</v>
      </c>
      <c r="E9" s="2">
        <v>1.01</v>
      </c>
    </row>
    <row r="10" spans="4:5" ht="15">
      <c r="D10" s="1">
        <v>0.25</v>
      </c>
      <c r="E10" s="2">
        <v>1.07</v>
      </c>
    </row>
    <row r="11" spans="4:5" ht="15">
      <c r="D11" s="1">
        <v>0.5</v>
      </c>
      <c r="E11" s="2">
        <v>2.13</v>
      </c>
    </row>
    <row r="12" spans="4:5" ht="15">
      <c r="D12" s="1">
        <v>0.5</v>
      </c>
      <c r="E12" s="2">
        <v>2.13</v>
      </c>
    </row>
    <row r="13" spans="4:5" ht="15">
      <c r="D13" s="1">
        <v>0.5</v>
      </c>
      <c r="E13" s="2">
        <v>2.33</v>
      </c>
    </row>
    <row r="14" spans="4:5" ht="15">
      <c r="D14" s="1">
        <v>1.25</v>
      </c>
      <c r="E14" s="2">
        <v>7.24</v>
      </c>
    </row>
    <row r="15" spans="4:5" ht="15">
      <c r="D15" s="1">
        <v>1.25</v>
      </c>
      <c r="E15" s="2">
        <v>5.82</v>
      </c>
    </row>
    <row r="16" spans="4:5" ht="15">
      <c r="D16" s="1">
        <v>1.25</v>
      </c>
      <c r="E16" s="2">
        <v>5.75</v>
      </c>
    </row>
    <row r="17" spans="4:5" ht="15">
      <c r="D17" s="1">
        <v>2.5</v>
      </c>
      <c r="E17" s="2">
        <v>14.4</v>
      </c>
    </row>
    <row r="18" spans="4:5" ht="15">
      <c r="D18" s="1">
        <v>2.5</v>
      </c>
      <c r="E18" s="2">
        <v>11.8</v>
      </c>
    </row>
    <row r="19" spans="4:5" ht="15">
      <c r="D19" s="1">
        <v>2.5</v>
      </c>
      <c r="E19" s="2">
        <v>11.3</v>
      </c>
    </row>
    <row r="20" spans="4:5" ht="15">
      <c r="D20" s="1">
        <v>5</v>
      </c>
      <c r="E20" s="2">
        <v>22</v>
      </c>
    </row>
    <row r="21" spans="4:5" ht="15">
      <c r="D21" s="1">
        <v>5</v>
      </c>
      <c r="E21" s="2">
        <v>23</v>
      </c>
    </row>
    <row r="22" spans="4:5" ht="15">
      <c r="D22" s="1">
        <v>5</v>
      </c>
      <c r="E22" s="2">
        <v>21</v>
      </c>
    </row>
    <row r="23" spans="4:5" ht="15">
      <c r="D23" s="1">
        <v>10</v>
      </c>
      <c r="E23" s="2">
        <v>43</v>
      </c>
    </row>
    <row r="24" spans="4:5" ht="15">
      <c r="D24" s="1">
        <v>10</v>
      </c>
      <c r="E24" s="2">
        <v>46</v>
      </c>
    </row>
    <row r="25" spans="4:5" ht="15">
      <c r="D25" s="1">
        <v>10</v>
      </c>
      <c r="E25" s="2">
        <v>48</v>
      </c>
    </row>
    <row r="26" spans="4:5" ht="15">
      <c r="D26" s="1">
        <v>20</v>
      </c>
      <c r="E26" s="2">
        <v>119</v>
      </c>
    </row>
    <row r="27" spans="4:5" ht="15">
      <c r="D27" s="1">
        <v>20</v>
      </c>
      <c r="E27" s="2">
        <v>105</v>
      </c>
    </row>
    <row r="28" spans="4:5" ht="15.75" thickBot="1">
      <c r="D28" s="3">
        <v>20</v>
      </c>
      <c r="E28" s="4">
        <v>110</v>
      </c>
    </row>
  </sheetData>
  <mergeCells count="2">
    <mergeCell ref="C2:F2"/>
    <mergeCell ref="B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H36"/>
  <sheetViews>
    <sheetView workbookViewId="0" topLeftCell="A1">
      <selection activeCell="F15" sqref="F15"/>
    </sheetView>
  </sheetViews>
  <sheetFormatPr defaultColWidth="11.421875" defaultRowHeight="12.75"/>
  <cols>
    <col min="3" max="3" width="19.8515625" style="0" customWidth="1"/>
    <col min="4" max="4" width="23.28125" style="0" customWidth="1"/>
    <col min="5" max="5" width="20.00390625" style="0" customWidth="1"/>
    <col min="6" max="6" width="15.8515625" style="0" customWidth="1"/>
  </cols>
  <sheetData>
    <row r="4" spans="3:8" ht="17.25" thickBot="1">
      <c r="C4" t="s">
        <v>4</v>
      </c>
      <c r="D4" s="17" t="s">
        <v>5</v>
      </c>
      <c r="H4" t="s">
        <v>3</v>
      </c>
    </row>
    <row r="5" spans="3:8" ht="16.5" thickTop="1">
      <c r="C5" s="8">
        <v>0.1</v>
      </c>
      <c r="D5" s="9">
        <v>0.49</v>
      </c>
      <c r="E5" s="9">
        <v>0.49</v>
      </c>
      <c r="F5" s="9">
        <v>-1.215</v>
      </c>
      <c r="G5" s="9">
        <v>1.705</v>
      </c>
      <c r="H5" s="10">
        <v>1</v>
      </c>
    </row>
    <row r="6" spans="3:8" ht="15.75">
      <c r="C6" s="11">
        <v>0.1</v>
      </c>
      <c r="D6" s="12">
        <v>0.67</v>
      </c>
      <c r="E6" s="12">
        <v>0.67</v>
      </c>
      <c r="F6" s="12">
        <v>-1.215</v>
      </c>
      <c r="G6" s="12">
        <v>1.885</v>
      </c>
      <c r="H6" s="13">
        <v>1</v>
      </c>
    </row>
    <row r="7" spans="3:8" ht="16.5" thickBot="1">
      <c r="C7" s="14">
        <v>0.1</v>
      </c>
      <c r="D7" s="15">
        <v>0.52</v>
      </c>
      <c r="E7" s="15">
        <v>0.52</v>
      </c>
      <c r="F7" s="15">
        <v>-1.215</v>
      </c>
      <c r="G7" s="15">
        <v>1.735</v>
      </c>
      <c r="H7" s="16">
        <v>1</v>
      </c>
    </row>
    <row r="8" spans="3:8" ht="16.5" thickTop="1">
      <c r="C8" s="8">
        <v>0.1</v>
      </c>
      <c r="D8" s="9">
        <v>0.49</v>
      </c>
      <c r="E8" s="9">
        <v>0.49</v>
      </c>
      <c r="F8" s="9">
        <v>0.3904</v>
      </c>
      <c r="G8" s="9">
        <v>0.0996</v>
      </c>
      <c r="H8" s="10">
        <v>4.5584</v>
      </c>
    </row>
    <row r="9" spans="3:8" ht="15.75">
      <c r="C9" s="11">
        <v>0.1</v>
      </c>
      <c r="D9" s="12">
        <v>0.67</v>
      </c>
      <c r="E9" s="12">
        <v>0.67</v>
      </c>
      <c r="F9" s="12">
        <v>0.3904</v>
      </c>
      <c r="G9" s="12">
        <v>0.2796</v>
      </c>
      <c r="H9" s="13">
        <v>4.5584</v>
      </c>
    </row>
    <row r="10" spans="3:8" ht="16.5" thickBot="1">
      <c r="C10" s="14">
        <v>0.1</v>
      </c>
      <c r="D10" s="15">
        <v>0.52</v>
      </c>
      <c r="E10" s="15">
        <v>0.52</v>
      </c>
      <c r="F10" s="15">
        <v>0.3904</v>
      </c>
      <c r="G10" s="15">
        <v>0.1296</v>
      </c>
      <c r="H10" s="16">
        <v>4.5584</v>
      </c>
    </row>
    <row r="11" spans="3:8" ht="16.5" thickTop="1">
      <c r="C11" s="8">
        <v>0.1</v>
      </c>
      <c r="D11" s="9">
        <v>0.49</v>
      </c>
      <c r="E11" s="9">
        <v>0.49</v>
      </c>
      <c r="F11" s="9">
        <v>0.5259</v>
      </c>
      <c r="G11" s="9">
        <v>-0.0359</v>
      </c>
      <c r="H11" s="10">
        <v>6.6196</v>
      </c>
    </row>
    <row r="12" spans="3:8" ht="15.75">
      <c r="C12" s="11">
        <v>0.1</v>
      </c>
      <c r="D12" s="12">
        <v>0.67</v>
      </c>
      <c r="E12" s="12">
        <v>0.67</v>
      </c>
      <c r="F12" s="12">
        <v>0.5259</v>
      </c>
      <c r="G12" s="12">
        <v>0.1441</v>
      </c>
      <c r="H12" s="13">
        <v>6.6196</v>
      </c>
    </row>
    <row r="13" spans="3:8" ht="16.5" thickBot="1">
      <c r="C13" s="14">
        <v>0.1</v>
      </c>
      <c r="D13" s="15">
        <v>0.52</v>
      </c>
      <c r="E13" s="15">
        <v>0.52</v>
      </c>
      <c r="F13" s="15">
        <v>0.5259</v>
      </c>
      <c r="G13" s="15">
        <v>-0.0059</v>
      </c>
      <c r="H13" s="16">
        <v>6.6196</v>
      </c>
    </row>
    <row r="14" ht="13.5" thickTop="1"/>
    <row r="27" ht="13.5" thickBot="1"/>
    <row r="28" spans="3:8" ht="16.5" thickTop="1">
      <c r="C28" s="8">
        <v>20</v>
      </c>
      <c r="D28" s="9">
        <v>119</v>
      </c>
      <c r="E28" s="9">
        <v>119</v>
      </c>
      <c r="F28" s="9">
        <v>107.1629</v>
      </c>
      <c r="G28" s="9">
        <v>11.8371</v>
      </c>
      <c r="H28" s="10">
        <v>1</v>
      </c>
    </row>
    <row r="29" spans="3:8" ht="15.75">
      <c r="C29" s="11">
        <v>20</v>
      </c>
      <c r="D29" s="12">
        <v>105</v>
      </c>
      <c r="E29" s="12">
        <v>105</v>
      </c>
      <c r="F29" s="12">
        <v>107.1629</v>
      </c>
      <c r="G29" s="12">
        <v>-2.1629</v>
      </c>
      <c r="H29" s="13">
        <v>1</v>
      </c>
    </row>
    <row r="30" spans="3:8" ht="16.5" thickBot="1">
      <c r="C30" s="14">
        <v>20</v>
      </c>
      <c r="D30" s="15">
        <v>110</v>
      </c>
      <c r="E30" s="15">
        <v>110</v>
      </c>
      <c r="F30" s="15">
        <v>107.1629</v>
      </c>
      <c r="G30" s="15">
        <v>2.8371</v>
      </c>
      <c r="H30" s="16">
        <v>1</v>
      </c>
    </row>
    <row r="31" spans="3:8" ht="16.5" thickTop="1">
      <c r="C31" s="8">
        <v>20</v>
      </c>
      <c r="D31" s="9">
        <v>119</v>
      </c>
      <c r="E31" s="9">
        <v>119</v>
      </c>
      <c r="F31" s="9">
        <v>102.1813</v>
      </c>
      <c r="G31" s="9">
        <v>16.8187</v>
      </c>
      <c r="H31" s="10">
        <v>0.0228</v>
      </c>
    </row>
    <row r="32" spans="3:8" ht="15.75">
      <c r="C32" s="11">
        <v>20</v>
      </c>
      <c r="D32" s="12">
        <v>105</v>
      </c>
      <c r="E32" s="12">
        <v>105</v>
      </c>
      <c r="F32" s="12">
        <v>102.1813</v>
      </c>
      <c r="G32" s="12">
        <v>2.8187</v>
      </c>
      <c r="H32" s="13">
        <v>0.0228</v>
      </c>
    </row>
    <row r="33" spans="3:8" ht="16.5" thickBot="1">
      <c r="C33" s="14">
        <v>20</v>
      </c>
      <c r="D33" s="15">
        <v>110</v>
      </c>
      <c r="E33" s="15">
        <v>110</v>
      </c>
      <c r="F33" s="15">
        <v>102.1813</v>
      </c>
      <c r="G33" s="15">
        <v>7.8187</v>
      </c>
      <c r="H33" s="16">
        <v>0.0228</v>
      </c>
    </row>
    <row r="34" spans="3:8" ht="16.5" thickTop="1">
      <c r="C34" s="8">
        <v>20</v>
      </c>
      <c r="D34" s="9">
        <v>119</v>
      </c>
      <c r="E34" s="9">
        <v>119</v>
      </c>
      <c r="F34" s="9">
        <v>94.7414</v>
      </c>
      <c r="G34" s="9">
        <v>24.2586</v>
      </c>
      <c r="H34" s="10">
        <v>0.0002</v>
      </c>
    </row>
    <row r="35" spans="3:8" ht="15.75">
      <c r="C35" s="11">
        <v>20</v>
      </c>
      <c r="D35" s="12">
        <v>105</v>
      </c>
      <c r="E35" s="12">
        <v>105</v>
      </c>
      <c r="F35" s="12">
        <v>94.7414</v>
      </c>
      <c r="G35" s="12">
        <v>10.2586</v>
      </c>
      <c r="H35" s="13">
        <v>0.0002</v>
      </c>
    </row>
    <row r="36" spans="3:8" ht="16.5" thickBot="1">
      <c r="C36" s="14">
        <v>20</v>
      </c>
      <c r="D36" s="15">
        <v>110</v>
      </c>
      <c r="E36" s="15">
        <v>110</v>
      </c>
      <c r="F36" s="15">
        <v>94.7414</v>
      </c>
      <c r="G36" s="15">
        <v>15.2586</v>
      </c>
      <c r="H36" s="16">
        <v>0.0002</v>
      </c>
    </row>
    <row r="37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J115"/>
  <sheetViews>
    <sheetView workbookViewId="0" topLeftCell="A1">
      <selection activeCell="J5" sqref="J5"/>
    </sheetView>
  </sheetViews>
  <sheetFormatPr defaultColWidth="11.421875" defaultRowHeight="12.75"/>
  <cols>
    <col min="3" max="3" width="15.421875" style="0" customWidth="1"/>
    <col min="4" max="4" width="16.00390625" style="0" customWidth="1"/>
    <col min="5" max="5" width="14.421875" style="0" customWidth="1"/>
    <col min="6" max="6" width="14.28125" style="0" customWidth="1"/>
    <col min="7" max="7" width="12.8515625" style="0" customWidth="1"/>
    <col min="8" max="8" width="15.421875" style="0" customWidth="1"/>
  </cols>
  <sheetData>
    <row r="3" ht="13.5" thickBot="1">
      <c r="C3" t="s">
        <v>12</v>
      </c>
    </row>
    <row r="4" spans="3:10" ht="50.25" thickTop="1">
      <c r="C4" s="18" t="s">
        <v>4</v>
      </c>
      <c r="D4" s="19" t="s">
        <v>5</v>
      </c>
      <c r="E4" s="19" t="s">
        <v>1</v>
      </c>
      <c r="F4" s="19" t="s">
        <v>6</v>
      </c>
      <c r="G4" s="19" t="s">
        <v>7</v>
      </c>
      <c r="H4" s="19" t="s">
        <v>8</v>
      </c>
      <c r="I4" s="27" t="s">
        <v>11</v>
      </c>
      <c r="J4" s="27" t="s">
        <v>11</v>
      </c>
    </row>
    <row r="5" spans="3:10" ht="15.75">
      <c r="C5" s="20">
        <v>0.1</v>
      </c>
      <c r="D5" s="21">
        <v>0.49</v>
      </c>
      <c r="E5" s="21">
        <v>0.49</v>
      </c>
      <c r="F5" s="21">
        <v>-1.215</v>
      </c>
      <c r="G5" s="21">
        <v>1.705</v>
      </c>
      <c r="H5" s="21">
        <v>1</v>
      </c>
      <c r="I5">
        <f>(G5/E5)*100</f>
        <v>347.9591836734694</v>
      </c>
      <c r="J5">
        <f>G5</f>
        <v>1.705</v>
      </c>
    </row>
    <row r="6" spans="3:9" ht="15.75">
      <c r="C6" s="22">
        <v>0.1</v>
      </c>
      <c r="D6" s="23">
        <v>0.67</v>
      </c>
      <c r="E6" s="23">
        <v>0.67</v>
      </c>
      <c r="F6" s="23">
        <v>-1.215</v>
      </c>
      <c r="G6" s="23">
        <v>1.885</v>
      </c>
      <c r="H6" s="23">
        <v>1</v>
      </c>
      <c r="I6">
        <f aca="true" t="shared" si="0" ref="I6:I69">(G6/E6)*100</f>
        <v>281.34328358208955</v>
      </c>
    </row>
    <row r="7" spans="3:9" ht="15.75">
      <c r="C7" s="20">
        <v>0.1</v>
      </c>
      <c r="D7" s="21">
        <v>0.52</v>
      </c>
      <c r="E7" s="21">
        <v>0.52</v>
      </c>
      <c r="F7" s="21">
        <v>-1.215</v>
      </c>
      <c r="G7" s="21">
        <v>1.735</v>
      </c>
      <c r="H7" s="21">
        <v>1</v>
      </c>
      <c r="I7">
        <f t="shared" si="0"/>
        <v>333.6538461538462</v>
      </c>
    </row>
    <row r="8" spans="3:9" ht="15.75">
      <c r="C8" s="22">
        <v>0.25</v>
      </c>
      <c r="D8" s="23">
        <v>1.11</v>
      </c>
      <c r="E8" s="23">
        <v>1.11</v>
      </c>
      <c r="F8" s="23">
        <v>-0.398</v>
      </c>
      <c r="G8" s="23">
        <v>1.508</v>
      </c>
      <c r="H8" s="23">
        <v>1</v>
      </c>
      <c r="I8">
        <f t="shared" si="0"/>
        <v>135.85585585585585</v>
      </c>
    </row>
    <row r="9" spans="3:9" ht="15.75">
      <c r="C9" s="20">
        <v>0.25</v>
      </c>
      <c r="D9" s="21">
        <v>1.01</v>
      </c>
      <c r="E9" s="21">
        <v>1.01</v>
      </c>
      <c r="F9" s="21">
        <v>-0.398</v>
      </c>
      <c r="G9" s="21">
        <v>1.408</v>
      </c>
      <c r="H9" s="21">
        <v>1</v>
      </c>
      <c r="I9">
        <f t="shared" si="0"/>
        <v>139.4059405940594</v>
      </c>
    </row>
    <row r="10" spans="3:9" ht="15.75">
      <c r="C10" s="22">
        <v>0.25</v>
      </c>
      <c r="D10" s="23">
        <v>1.07</v>
      </c>
      <c r="E10" s="23">
        <v>1.07</v>
      </c>
      <c r="F10" s="23">
        <v>-0.398</v>
      </c>
      <c r="G10" s="23">
        <v>1.468</v>
      </c>
      <c r="H10" s="23">
        <v>1</v>
      </c>
      <c r="I10">
        <f t="shared" si="0"/>
        <v>137.19626168224298</v>
      </c>
    </row>
    <row r="11" spans="3:9" ht="15.75">
      <c r="C11" s="20">
        <v>0.5</v>
      </c>
      <c r="D11" s="21">
        <v>2.13</v>
      </c>
      <c r="E11" s="21">
        <v>2.13</v>
      </c>
      <c r="F11" s="21">
        <v>0.9635</v>
      </c>
      <c r="G11" s="21">
        <v>1.1665</v>
      </c>
      <c r="H11" s="21">
        <v>1</v>
      </c>
      <c r="I11">
        <f t="shared" si="0"/>
        <v>54.765258215962454</v>
      </c>
    </row>
    <row r="12" spans="3:9" ht="15.75">
      <c r="C12" s="22">
        <v>0.5</v>
      </c>
      <c r="D12" s="23">
        <v>2.13</v>
      </c>
      <c r="E12" s="23">
        <v>2.13</v>
      </c>
      <c r="F12" s="23">
        <v>0.9635</v>
      </c>
      <c r="G12" s="23">
        <v>1.1665</v>
      </c>
      <c r="H12" s="23">
        <v>1</v>
      </c>
      <c r="I12">
        <f t="shared" si="0"/>
        <v>54.765258215962454</v>
      </c>
    </row>
    <row r="13" spans="3:9" ht="15.75">
      <c r="C13" s="20">
        <v>0.5</v>
      </c>
      <c r="D13" s="21">
        <v>2.33</v>
      </c>
      <c r="E13" s="21">
        <v>2.33</v>
      </c>
      <c r="F13" s="21">
        <v>0.9635</v>
      </c>
      <c r="G13" s="21">
        <v>1.3665</v>
      </c>
      <c r="H13" s="21">
        <v>1</v>
      </c>
      <c r="I13">
        <f t="shared" si="0"/>
        <v>58.648068669527895</v>
      </c>
    </row>
    <row r="14" spans="3:9" ht="15.75">
      <c r="C14" s="22">
        <v>1.25</v>
      </c>
      <c r="D14" s="23">
        <v>7.24</v>
      </c>
      <c r="E14" s="23">
        <v>7.24</v>
      </c>
      <c r="F14" s="23">
        <v>5.0481</v>
      </c>
      <c r="G14" s="23">
        <v>2.1919</v>
      </c>
      <c r="H14" s="23">
        <v>1</v>
      </c>
      <c r="I14">
        <f t="shared" si="0"/>
        <v>30.274861878453034</v>
      </c>
    </row>
    <row r="15" spans="3:9" ht="15.75">
      <c r="C15" s="20">
        <v>1.25</v>
      </c>
      <c r="D15" s="21">
        <v>5.82</v>
      </c>
      <c r="E15" s="21">
        <v>5.82</v>
      </c>
      <c r="F15" s="21">
        <v>5.0481</v>
      </c>
      <c r="G15" s="21">
        <v>0.7719</v>
      </c>
      <c r="H15" s="21">
        <v>1</v>
      </c>
      <c r="I15">
        <f t="shared" si="0"/>
        <v>13.262886597938145</v>
      </c>
    </row>
    <row r="16" spans="3:9" ht="15.75">
      <c r="C16" s="22">
        <v>1.25</v>
      </c>
      <c r="D16" s="23">
        <v>5.75</v>
      </c>
      <c r="E16" s="23">
        <v>5.75</v>
      </c>
      <c r="F16" s="23">
        <v>5.0481</v>
      </c>
      <c r="G16" s="23">
        <v>0.7019</v>
      </c>
      <c r="H16" s="23">
        <v>1</v>
      </c>
      <c r="I16">
        <f t="shared" si="0"/>
        <v>12.20695652173913</v>
      </c>
    </row>
    <row r="17" spans="3:9" ht="15.75">
      <c r="C17" s="20">
        <v>2.5</v>
      </c>
      <c r="D17" s="21">
        <v>14.4</v>
      </c>
      <c r="E17" s="21">
        <v>14.4</v>
      </c>
      <c r="F17" s="21">
        <v>11.8557</v>
      </c>
      <c r="G17" s="21">
        <v>2.5443</v>
      </c>
      <c r="H17" s="21">
        <v>1</v>
      </c>
      <c r="I17">
        <f t="shared" si="0"/>
        <v>17.668749999999996</v>
      </c>
    </row>
    <row r="18" spans="3:9" ht="15.75">
      <c r="C18" s="22">
        <v>2.5</v>
      </c>
      <c r="D18" s="23">
        <v>11.8</v>
      </c>
      <c r="E18" s="23">
        <v>11.8</v>
      </c>
      <c r="F18" s="23">
        <v>11.8557</v>
      </c>
      <c r="G18" s="23">
        <v>-0.0557</v>
      </c>
      <c r="H18" s="23">
        <v>1</v>
      </c>
      <c r="I18">
        <f t="shared" si="0"/>
        <v>-0.47203389830508474</v>
      </c>
    </row>
    <row r="19" spans="3:9" ht="15.75">
      <c r="C19" s="20">
        <v>2.5</v>
      </c>
      <c r="D19" s="21">
        <v>11.3</v>
      </c>
      <c r="E19" s="21">
        <v>11.3</v>
      </c>
      <c r="F19" s="21">
        <v>11.8557</v>
      </c>
      <c r="G19" s="21">
        <v>-0.5557</v>
      </c>
      <c r="H19" s="21">
        <v>1</v>
      </c>
      <c r="I19">
        <f t="shared" si="0"/>
        <v>-4.917699115044248</v>
      </c>
    </row>
    <row r="20" spans="3:9" ht="15.75">
      <c r="C20" s="22">
        <v>5</v>
      </c>
      <c r="D20" s="23">
        <v>22</v>
      </c>
      <c r="E20" s="23">
        <v>22</v>
      </c>
      <c r="F20" s="23">
        <v>25.4711</v>
      </c>
      <c r="G20" s="23">
        <v>-3.4711</v>
      </c>
      <c r="H20" s="23">
        <v>1</v>
      </c>
      <c r="I20">
        <f t="shared" si="0"/>
        <v>-15.77772727272727</v>
      </c>
    </row>
    <row r="21" spans="3:9" ht="15.75">
      <c r="C21" s="20">
        <v>5</v>
      </c>
      <c r="D21" s="21">
        <v>23</v>
      </c>
      <c r="E21" s="21">
        <v>23</v>
      </c>
      <c r="F21" s="21">
        <v>25.4711</v>
      </c>
      <c r="G21" s="21">
        <v>-2.4711</v>
      </c>
      <c r="H21" s="21">
        <v>1</v>
      </c>
      <c r="I21">
        <f t="shared" si="0"/>
        <v>-10.74391304347826</v>
      </c>
    </row>
    <row r="22" spans="3:9" ht="15.75">
      <c r="C22" s="22">
        <v>5</v>
      </c>
      <c r="D22" s="23">
        <v>21</v>
      </c>
      <c r="E22" s="23">
        <v>21</v>
      </c>
      <c r="F22" s="23">
        <v>25.4711</v>
      </c>
      <c r="G22" s="23">
        <v>-4.4711</v>
      </c>
      <c r="H22" s="23">
        <v>1</v>
      </c>
      <c r="I22">
        <f t="shared" si="0"/>
        <v>-21.29095238095238</v>
      </c>
    </row>
    <row r="23" spans="3:9" ht="15.75">
      <c r="C23" s="20">
        <v>10</v>
      </c>
      <c r="D23" s="21">
        <v>43</v>
      </c>
      <c r="E23" s="21">
        <v>43</v>
      </c>
      <c r="F23" s="21">
        <v>52.7017</v>
      </c>
      <c r="G23" s="21">
        <v>-9.7017</v>
      </c>
      <c r="H23" s="21">
        <v>1</v>
      </c>
      <c r="I23">
        <f t="shared" si="0"/>
        <v>-22.562093023255816</v>
      </c>
    </row>
    <row r="24" spans="3:9" ht="15.75">
      <c r="C24" s="22">
        <v>10</v>
      </c>
      <c r="D24" s="23">
        <v>46</v>
      </c>
      <c r="E24" s="23">
        <v>46</v>
      </c>
      <c r="F24" s="23">
        <v>52.7017</v>
      </c>
      <c r="G24" s="23">
        <v>-6.7017</v>
      </c>
      <c r="H24" s="23">
        <v>1</v>
      </c>
      <c r="I24">
        <f t="shared" si="0"/>
        <v>-14.56891304347826</v>
      </c>
    </row>
    <row r="25" spans="3:9" ht="15.75">
      <c r="C25" s="20">
        <v>10</v>
      </c>
      <c r="D25" s="21">
        <v>48</v>
      </c>
      <c r="E25" s="21">
        <v>48</v>
      </c>
      <c r="F25" s="21">
        <v>52.7017</v>
      </c>
      <c r="G25" s="21">
        <v>-4.7017</v>
      </c>
      <c r="H25" s="21">
        <v>1</v>
      </c>
      <c r="I25">
        <f t="shared" si="0"/>
        <v>-9.795208333333333</v>
      </c>
    </row>
    <row r="26" spans="3:9" ht="15.75">
      <c r="C26" s="22">
        <v>20</v>
      </c>
      <c r="D26" s="23">
        <v>119</v>
      </c>
      <c r="E26" s="23">
        <v>119</v>
      </c>
      <c r="F26" s="23">
        <v>107.1629</v>
      </c>
      <c r="G26" s="23">
        <v>11.8371</v>
      </c>
      <c r="H26" s="23">
        <v>1</v>
      </c>
      <c r="I26">
        <f t="shared" si="0"/>
        <v>9.947142857142858</v>
      </c>
    </row>
    <row r="27" spans="3:9" ht="15.75">
      <c r="C27" s="20">
        <v>20</v>
      </c>
      <c r="D27" s="21">
        <v>105</v>
      </c>
      <c r="E27" s="21">
        <v>105</v>
      </c>
      <c r="F27" s="21">
        <v>107.1629</v>
      </c>
      <c r="G27" s="21">
        <v>-2.1629</v>
      </c>
      <c r="H27" s="21">
        <v>1</v>
      </c>
      <c r="I27">
        <f t="shared" si="0"/>
        <v>-2.059904761904762</v>
      </c>
    </row>
    <row r="28" spans="3:9" ht="16.5" thickBot="1">
      <c r="C28" s="24">
        <v>20</v>
      </c>
      <c r="D28" s="25">
        <v>110</v>
      </c>
      <c r="E28" s="25">
        <v>110</v>
      </c>
      <c r="F28" s="25">
        <v>107.1629</v>
      </c>
      <c r="G28" s="25">
        <v>2.8371</v>
      </c>
      <c r="H28" s="25">
        <v>1</v>
      </c>
      <c r="I28">
        <f t="shared" si="0"/>
        <v>2.5791818181818185</v>
      </c>
    </row>
    <row r="29" spans="3:8" ht="13.5" thickTop="1">
      <c r="C29" s="26"/>
      <c r="D29" s="26"/>
      <c r="E29" s="26"/>
      <c r="F29" s="26"/>
      <c r="G29" s="26"/>
      <c r="H29" s="26"/>
    </row>
    <row r="30" spans="3:8" ht="13.5" thickBot="1">
      <c r="C30" s="26" t="s">
        <v>13</v>
      </c>
      <c r="D30" s="26"/>
      <c r="E30" s="26"/>
      <c r="F30" s="26"/>
      <c r="G30" s="26"/>
      <c r="H30" s="26"/>
    </row>
    <row r="31" spans="3:8" ht="50.25" thickTop="1">
      <c r="C31" s="18" t="s">
        <v>4</v>
      </c>
      <c r="D31" s="19" t="s">
        <v>5</v>
      </c>
      <c r="E31" s="19" t="s">
        <v>1</v>
      </c>
      <c r="F31" s="19" t="s">
        <v>6</v>
      </c>
      <c r="G31" s="19" t="s">
        <v>7</v>
      </c>
      <c r="H31" s="19" t="s">
        <v>9</v>
      </c>
    </row>
    <row r="32" spans="3:9" ht="15.75">
      <c r="C32" s="20">
        <v>0.1</v>
      </c>
      <c r="D32" s="21">
        <v>0.49</v>
      </c>
      <c r="E32" s="21">
        <v>0.49</v>
      </c>
      <c r="F32" s="21">
        <v>0.3904</v>
      </c>
      <c r="G32" s="21">
        <v>0.0996</v>
      </c>
      <c r="H32" s="21">
        <v>4.5584</v>
      </c>
      <c r="I32">
        <f t="shared" si="0"/>
        <v>20.3265306122449</v>
      </c>
    </row>
    <row r="33" spans="3:9" ht="15.75">
      <c r="C33" s="22">
        <v>0.1</v>
      </c>
      <c r="D33" s="23">
        <v>0.67</v>
      </c>
      <c r="E33" s="23">
        <v>0.67</v>
      </c>
      <c r="F33" s="23">
        <v>0.3904</v>
      </c>
      <c r="G33" s="23">
        <v>0.2796</v>
      </c>
      <c r="H33" s="23">
        <v>4.5584</v>
      </c>
      <c r="I33">
        <f t="shared" si="0"/>
        <v>41.73134328358209</v>
      </c>
    </row>
    <row r="34" spans="3:9" ht="15.75">
      <c r="C34" s="20">
        <v>0.1</v>
      </c>
      <c r="D34" s="21">
        <v>0.52</v>
      </c>
      <c r="E34" s="21">
        <v>0.52</v>
      </c>
      <c r="F34" s="21">
        <v>0.3904</v>
      </c>
      <c r="G34" s="21">
        <v>0.1296</v>
      </c>
      <c r="H34" s="21">
        <v>4.5584</v>
      </c>
      <c r="I34">
        <f t="shared" si="0"/>
        <v>24.92307692307692</v>
      </c>
    </row>
    <row r="35" spans="3:9" ht="15.75">
      <c r="C35" s="22">
        <v>0.25</v>
      </c>
      <c r="D35" s="23">
        <v>1.11</v>
      </c>
      <c r="E35" s="23">
        <v>1.11</v>
      </c>
      <c r="F35" s="23">
        <v>1.1577</v>
      </c>
      <c r="G35" s="23">
        <v>-0.0477</v>
      </c>
      <c r="H35" s="23">
        <v>1.8234</v>
      </c>
      <c r="I35">
        <f t="shared" si="0"/>
        <v>-4.297297297297297</v>
      </c>
    </row>
    <row r="36" spans="3:9" ht="15.75">
      <c r="C36" s="20">
        <v>0.25</v>
      </c>
      <c r="D36" s="21">
        <v>1.01</v>
      </c>
      <c r="E36" s="21">
        <v>1.01</v>
      </c>
      <c r="F36" s="21">
        <v>1.1577</v>
      </c>
      <c r="G36" s="21">
        <v>-0.1477</v>
      </c>
      <c r="H36" s="21">
        <v>1.8234</v>
      </c>
      <c r="I36">
        <f t="shared" si="0"/>
        <v>-14.623762376237623</v>
      </c>
    </row>
    <row r="37" spans="3:9" ht="15.75">
      <c r="C37" s="22">
        <v>0.25</v>
      </c>
      <c r="D37" s="23">
        <v>1.07</v>
      </c>
      <c r="E37" s="23">
        <v>1.07</v>
      </c>
      <c r="F37" s="23">
        <v>1.1577</v>
      </c>
      <c r="G37" s="23">
        <v>-0.0877</v>
      </c>
      <c r="H37" s="23">
        <v>1.8234</v>
      </c>
      <c r="I37">
        <f t="shared" si="0"/>
        <v>-8.19626168224299</v>
      </c>
    </row>
    <row r="38" spans="3:9" ht="15.75">
      <c r="C38" s="20">
        <v>0.5</v>
      </c>
      <c r="D38" s="21">
        <v>2.13</v>
      </c>
      <c r="E38" s="21">
        <v>2.13</v>
      </c>
      <c r="F38" s="21">
        <v>2.4365</v>
      </c>
      <c r="G38" s="21">
        <v>-0.3065</v>
      </c>
      <c r="H38" s="21">
        <v>0.9117</v>
      </c>
      <c r="I38">
        <f t="shared" si="0"/>
        <v>-14.389671361502348</v>
      </c>
    </row>
    <row r="39" spans="3:9" ht="15.75">
      <c r="C39" s="22">
        <v>0.5</v>
      </c>
      <c r="D39" s="23">
        <v>2.13</v>
      </c>
      <c r="E39" s="23">
        <v>2.13</v>
      </c>
      <c r="F39" s="23">
        <v>2.4365</v>
      </c>
      <c r="G39" s="23">
        <v>-0.3065</v>
      </c>
      <c r="H39" s="23">
        <v>0.9117</v>
      </c>
      <c r="I39">
        <f t="shared" si="0"/>
        <v>-14.389671361502348</v>
      </c>
    </row>
    <row r="40" spans="3:9" ht="15.75">
      <c r="C40" s="20">
        <v>0.5</v>
      </c>
      <c r="D40" s="21">
        <v>2.33</v>
      </c>
      <c r="E40" s="21">
        <v>2.33</v>
      </c>
      <c r="F40" s="21">
        <v>2.4365</v>
      </c>
      <c r="G40" s="21">
        <v>-0.1065</v>
      </c>
      <c r="H40" s="21">
        <v>0.9117</v>
      </c>
      <c r="I40">
        <f t="shared" si="0"/>
        <v>-4.570815450643777</v>
      </c>
    </row>
    <row r="41" spans="3:9" ht="15.75">
      <c r="C41" s="22">
        <v>1.25</v>
      </c>
      <c r="D41" s="23">
        <v>7.24</v>
      </c>
      <c r="E41" s="23">
        <v>7.24</v>
      </c>
      <c r="F41" s="23">
        <v>6.2728</v>
      </c>
      <c r="G41" s="23">
        <v>0.9672</v>
      </c>
      <c r="H41" s="23">
        <v>0.3647</v>
      </c>
      <c r="I41">
        <f t="shared" si="0"/>
        <v>13.359116022099446</v>
      </c>
    </row>
    <row r="42" spans="3:9" ht="15.75">
      <c r="C42" s="20">
        <v>1.25</v>
      </c>
      <c r="D42" s="21">
        <v>5.82</v>
      </c>
      <c r="E42" s="21">
        <v>5.82</v>
      </c>
      <c r="F42" s="21">
        <v>6.2728</v>
      </c>
      <c r="G42" s="21">
        <v>-0.4528</v>
      </c>
      <c r="H42" s="21">
        <v>0.3647</v>
      </c>
      <c r="I42">
        <f t="shared" si="0"/>
        <v>-7.780068728522337</v>
      </c>
    </row>
    <row r="43" spans="3:9" ht="15.75">
      <c r="C43" s="22">
        <v>1.25</v>
      </c>
      <c r="D43" s="23">
        <v>5.75</v>
      </c>
      <c r="E43" s="23">
        <v>5.75</v>
      </c>
      <c r="F43" s="23">
        <v>6.2728</v>
      </c>
      <c r="G43" s="23">
        <v>-0.5228</v>
      </c>
      <c r="H43" s="23">
        <v>0.3647</v>
      </c>
      <c r="I43">
        <f t="shared" si="0"/>
        <v>-9.09217391304348</v>
      </c>
    </row>
    <row r="44" spans="3:9" ht="15.75">
      <c r="C44" s="20">
        <v>2.5</v>
      </c>
      <c r="D44" s="21">
        <v>14.4</v>
      </c>
      <c r="E44" s="21">
        <v>14.4</v>
      </c>
      <c r="F44" s="21">
        <v>12.6667</v>
      </c>
      <c r="G44" s="21">
        <v>1.7333</v>
      </c>
      <c r="H44" s="21">
        <v>0.1823</v>
      </c>
      <c r="I44">
        <f t="shared" si="0"/>
        <v>12.036805555555556</v>
      </c>
    </row>
    <row r="45" spans="3:9" ht="15.75">
      <c r="C45" s="22">
        <v>2.5</v>
      </c>
      <c r="D45" s="23">
        <v>11.8</v>
      </c>
      <c r="E45" s="23">
        <v>11.8</v>
      </c>
      <c r="F45" s="23">
        <v>12.6667</v>
      </c>
      <c r="G45" s="23">
        <v>-0.8667</v>
      </c>
      <c r="H45" s="23">
        <v>0.1823</v>
      </c>
      <c r="I45">
        <f t="shared" si="0"/>
        <v>-7.3449152542372875</v>
      </c>
    </row>
    <row r="46" spans="3:9" ht="15.75">
      <c r="C46" s="20">
        <v>2.5</v>
      </c>
      <c r="D46" s="21">
        <v>11.3</v>
      </c>
      <c r="E46" s="21">
        <v>11.3</v>
      </c>
      <c r="F46" s="21">
        <v>12.6667</v>
      </c>
      <c r="G46" s="21">
        <v>-1.3667</v>
      </c>
      <c r="H46" s="21">
        <v>0.1823</v>
      </c>
      <c r="I46">
        <f t="shared" si="0"/>
        <v>-12.094690265486726</v>
      </c>
    </row>
    <row r="47" spans="3:9" ht="15.75">
      <c r="C47" s="22">
        <v>5</v>
      </c>
      <c r="D47" s="23">
        <v>22</v>
      </c>
      <c r="E47" s="23">
        <v>22</v>
      </c>
      <c r="F47" s="23">
        <v>25.4545</v>
      </c>
      <c r="G47" s="23">
        <v>-3.4545</v>
      </c>
      <c r="H47" s="23">
        <v>0.0912</v>
      </c>
      <c r="I47">
        <f t="shared" si="0"/>
        <v>-15.702272727272726</v>
      </c>
    </row>
    <row r="48" spans="3:9" ht="15.75">
      <c r="C48" s="20">
        <v>5</v>
      </c>
      <c r="D48" s="21">
        <v>23</v>
      </c>
      <c r="E48" s="21">
        <v>23</v>
      </c>
      <c r="F48" s="21">
        <v>25.4545</v>
      </c>
      <c r="G48" s="21">
        <v>-2.4545</v>
      </c>
      <c r="H48" s="21">
        <v>0.0912</v>
      </c>
      <c r="I48">
        <f t="shared" si="0"/>
        <v>-10.671739130434782</v>
      </c>
    </row>
    <row r="49" spans="3:9" ht="15.75">
      <c r="C49" s="22">
        <v>5</v>
      </c>
      <c r="D49" s="23">
        <v>21</v>
      </c>
      <c r="E49" s="23">
        <v>21</v>
      </c>
      <c r="F49" s="23">
        <v>25.4545</v>
      </c>
      <c r="G49" s="23">
        <v>-4.4545</v>
      </c>
      <c r="H49" s="23">
        <v>0.0912</v>
      </c>
      <c r="I49">
        <f t="shared" si="0"/>
        <v>-21.211904761904762</v>
      </c>
    </row>
    <row r="50" spans="3:9" ht="15.75">
      <c r="C50" s="20">
        <v>10</v>
      </c>
      <c r="D50" s="21">
        <v>43</v>
      </c>
      <c r="E50" s="21">
        <v>43</v>
      </c>
      <c r="F50" s="21">
        <v>51.0301</v>
      </c>
      <c r="G50" s="21">
        <v>-8.0301</v>
      </c>
      <c r="H50" s="21">
        <v>0.0456</v>
      </c>
      <c r="I50">
        <f t="shared" si="0"/>
        <v>-18.674651162790695</v>
      </c>
    </row>
    <row r="51" spans="3:9" ht="15.75">
      <c r="C51" s="22">
        <v>10</v>
      </c>
      <c r="D51" s="23">
        <v>46</v>
      </c>
      <c r="E51" s="23">
        <v>46</v>
      </c>
      <c r="F51" s="23">
        <v>51.0301</v>
      </c>
      <c r="G51" s="23">
        <v>-5.0301</v>
      </c>
      <c r="H51" s="23">
        <v>0.0456</v>
      </c>
      <c r="I51">
        <f t="shared" si="0"/>
        <v>-10.935</v>
      </c>
    </row>
    <row r="52" spans="3:9" ht="15.75">
      <c r="C52" s="20">
        <v>10</v>
      </c>
      <c r="D52" s="21">
        <v>48</v>
      </c>
      <c r="E52" s="21">
        <v>48</v>
      </c>
      <c r="F52" s="21">
        <v>51.0301</v>
      </c>
      <c r="G52" s="21">
        <v>-3.0301</v>
      </c>
      <c r="H52" s="21">
        <v>0.0456</v>
      </c>
      <c r="I52">
        <f t="shared" si="0"/>
        <v>-6.312708333333333</v>
      </c>
    </row>
    <row r="53" spans="3:9" ht="15.75">
      <c r="C53" s="22">
        <v>20</v>
      </c>
      <c r="D53" s="23">
        <v>119</v>
      </c>
      <c r="E53" s="23">
        <v>119</v>
      </c>
      <c r="F53" s="23">
        <v>102.1813</v>
      </c>
      <c r="G53" s="23">
        <v>16.8187</v>
      </c>
      <c r="H53" s="23">
        <v>0.0228</v>
      </c>
      <c r="I53">
        <f t="shared" si="0"/>
        <v>14.133361344537814</v>
      </c>
    </row>
    <row r="54" spans="3:9" ht="15.75">
      <c r="C54" s="20">
        <v>20</v>
      </c>
      <c r="D54" s="21">
        <v>105</v>
      </c>
      <c r="E54" s="21">
        <v>105</v>
      </c>
      <c r="F54" s="21">
        <v>102.1813</v>
      </c>
      <c r="G54" s="21">
        <v>2.8187</v>
      </c>
      <c r="H54" s="21">
        <v>0.0228</v>
      </c>
      <c r="I54">
        <f t="shared" si="0"/>
        <v>2.6844761904761905</v>
      </c>
    </row>
    <row r="55" spans="3:9" ht="16.5" thickBot="1">
      <c r="C55" s="24">
        <v>20</v>
      </c>
      <c r="D55" s="25">
        <v>110</v>
      </c>
      <c r="E55" s="25">
        <v>110</v>
      </c>
      <c r="F55" s="25">
        <v>102.1813</v>
      </c>
      <c r="G55" s="25">
        <v>7.8187</v>
      </c>
      <c r="H55" s="25">
        <v>0.0228</v>
      </c>
      <c r="I55">
        <f t="shared" si="0"/>
        <v>7.107909090909091</v>
      </c>
    </row>
    <row r="56" spans="3:8" ht="13.5" thickTop="1">
      <c r="C56" s="26"/>
      <c r="D56" s="26"/>
      <c r="E56" s="26"/>
      <c r="F56" s="26"/>
      <c r="G56" s="26"/>
      <c r="H56" s="26"/>
    </row>
    <row r="57" spans="3:8" ht="12.75">
      <c r="C57" s="26"/>
      <c r="D57" s="26"/>
      <c r="E57" s="26"/>
      <c r="F57" s="26"/>
      <c r="G57" s="26"/>
      <c r="H57" s="26"/>
    </row>
    <row r="58" spans="3:8" ht="12.75">
      <c r="C58" s="26"/>
      <c r="D58" s="26"/>
      <c r="E58" s="26"/>
      <c r="F58" s="26"/>
      <c r="G58" s="26"/>
      <c r="H58" s="26"/>
    </row>
    <row r="59" spans="3:8" ht="12.75">
      <c r="C59" s="26"/>
      <c r="D59" s="26"/>
      <c r="E59" s="26"/>
      <c r="F59" s="26"/>
      <c r="G59" s="26"/>
      <c r="H59" s="26"/>
    </row>
    <row r="60" spans="3:8" ht="13.5" thickBot="1">
      <c r="C60" s="26" t="s">
        <v>14</v>
      </c>
      <c r="D60" s="26"/>
      <c r="E60" s="26"/>
      <c r="F60" s="26"/>
      <c r="G60" s="26"/>
      <c r="H60" s="26"/>
    </row>
    <row r="61" spans="3:8" ht="50.25" thickTop="1">
      <c r="C61" s="18" t="s">
        <v>4</v>
      </c>
      <c r="D61" s="19" t="s">
        <v>5</v>
      </c>
      <c r="E61" s="19" t="s">
        <v>1</v>
      </c>
      <c r="F61" s="19" t="s">
        <v>6</v>
      </c>
      <c r="G61" s="19" t="s">
        <v>7</v>
      </c>
      <c r="H61" s="19" t="s">
        <v>10</v>
      </c>
    </row>
    <row r="62" spans="3:9" ht="15.75">
      <c r="C62" s="20">
        <v>0.1</v>
      </c>
      <c r="D62" s="21">
        <v>0.49</v>
      </c>
      <c r="E62" s="21">
        <v>0.49</v>
      </c>
      <c r="F62" s="21">
        <v>0.5259</v>
      </c>
      <c r="G62" s="21">
        <v>-0.0359</v>
      </c>
      <c r="H62" s="21">
        <v>6.6196</v>
      </c>
      <c r="I62">
        <f t="shared" si="0"/>
        <v>-7.326530612244898</v>
      </c>
    </row>
    <row r="63" spans="3:9" ht="15.75">
      <c r="C63" s="22">
        <v>0.1</v>
      </c>
      <c r="D63" s="23">
        <v>0.67</v>
      </c>
      <c r="E63" s="23">
        <v>0.67</v>
      </c>
      <c r="F63" s="23">
        <v>0.5259</v>
      </c>
      <c r="G63" s="23">
        <v>0.1441</v>
      </c>
      <c r="H63" s="23">
        <v>6.6196</v>
      </c>
      <c r="I63">
        <f t="shared" si="0"/>
        <v>21.507462686567163</v>
      </c>
    </row>
    <row r="64" spans="3:9" ht="15.75">
      <c r="C64" s="20">
        <v>0.1</v>
      </c>
      <c r="D64" s="21">
        <v>0.52</v>
      </c>
      <c r="E64" s="21">
        <v>0.52</v>
      </c>
      <c r="F64" s="21">
        <v>0.5259</v>
      </c>
      <c r="G64" s="21">
        <v>-0.0059</v>
      </c>
      <c r="H64" s="21">
        <v>6.6196</v>
      </c>
      <c r="I64">
        <f t="shared" si="0"/>
        <v>-1.1346153846153846</v>
      </c>
    </row>
    <row r="65" spans="3:9" ht="15.75">
      <c r="C65" s="22">
        <v>0.25</v>
      </c>
      <c r="D65" s="23">
        <v>1.11</v>
      </c>
      <c r="E65" s="23">
        <v>1.11</v>
      </c>
      <c r="F65" s="23">
        <v>1.2361</v>
      </c>
      <c r="G65" s="23">
        <v>-0.1261</v>
      </c>
      <c r="H65" s="23">
        <v>1.0591</v>
      </c>
      <c r="I65">
        <f t="shared" si="0"/>
        <v>-11.360360360360358</v>
      </c>
    </row>
    <row r="66" spans="3:9" ht="15.75">
      <c r="C66" s="20">
        <v>0.25</v>
      </c>
      <c r="D66" s="21">
        <v>1.01</v>
      </c>
      <c r="E66" s="21">
        <v>1.01</v>
      </c>
      <c r="F66" s="21">
        <v>1.2361</v>
      </c>
      <c r="G66" s="21">
        <v>-0.2261</v>
      </c>
      <c r="H66" s="21">
        <v>1.0591</v>
      </c>
      <c r="I66">
        <f t="shared" si="0"/>
        <v>-22.386138613861387</v>
      </c>
    </row>
    <row r="67" spans="3:9" ht="15.75">
      <c r="C67" s="22">
        <v>0.25</v>
      </c>
      <c r="D67" s="23">
        <v>1.07</v>
      </c>
      <c r="E67" s="23">
        <v>1.07</v>
      </c>
      <c r="F67" s="23">
        <v>1.2361</v>
      </c>
      <c r="G67" s="23">
        <v>-0.1661</v>
      </c>
      <c r="H67" s="23">
        <v>1.0591</v>
      </c>
      <c r="I67">
        <f t="shared" si="0"/>
        <v>-15.52336448598131</v>
      </c>
    </row>
    <row r="68" spans="3:9" ht="15.75">
      <c r="C68" s="20">
        <v>0.5</v>
      </c>
      <c r="D68" s="21">
        <v>2.13</v>
      </c>
      <c r="E68" s="21">
        <v>2.13</v>
      </c>
      <c r="F68" s="21">
        <v>2.4197</v>
      </c>
      <c r="G68" s="21">
        <v>-0.2897</v>
      </c>
      <c r="H68" s="21">
        <v>0.2648</v>
      </c>
      <c r="I68">
        <f t="shared" si="0"/>
        <v>-13.60093896713615</v>
      </c>
    </row>
    <row r="69" spans="3:9" ht="15.75">
      <c r="C69" s="22">
        <v>0.5</v>
      </c>
      <c r="D69" s="23">
        <v>2.13</v>
      </c>
      <c r="E69" s="23">
        <v>2.13</v>
      </c>
      <c r="F69" s="23">
        <v>2.4197</v>
      </c>
      <c r="G69" s="23">
        <v>-0.2897</v>
      </c>
      <c r="H69" s="23">
        <v>0.2648</v>
      </c>
      <c r="I69">
        <f t="shared" si="0"/>
        <v>-13.60093896713615</v>
      </c>
    </row>
    <row r="70" spans="3:9" ht="15.75">
      <c r="C70" s="20">
        <v>0.5</v>
      </c>
      <c r="D70" s="21">
        <v>2.33</v>
      </c>
      <c r="E70" s="21">
        <v>2.33</v>
      </c>
      <c r="F70" s="21">
        <v>2.4197</v>
      </c>
      <c r="G70" s="21">
        <v>-0.0897</v>
      </c>
      <c r="H70" s="21">
        <v>0.2648</v>
      </c>
      <c r="I70">
        <f aca="true" t="shared" si="1" ref="I70:I85">(G70/E70)*100</f>
        <v>-3.8497854077253217</v>
      </c>
    </row>
    <row r="71" spans="3:9" ht="15.75">
      <c r="C71" s="22">
        <v>1.25</v>
      </c>
      <c r="D71" s="23">
        <v>7.24</v>
      </c>
      <c r="E71" s="23">
        <v>7.24</v>
      </c>
      <c r="F71" s="23">
        <v>5.9705</v>
      </c>
      <c r="G71" s="23">
        <v>1.2695</v>
      </c>
      <c r="H71" s="23">
        <v>0.0424</v>
      </c>
      <c r="I71">
        <f t="shared" si="1"/>
        <v>17.534530386740332</v>
      </c>
    </row>
    <row r="72" spans="3:9" ht="15.75">
      <c r="C72" s="20">
        <v>1.25</v>
      </c>
      <c r="D72" s="21">
        <v>5.82</v>
      </c>
      <c r="E72" s="21">
        <v>5.82</v>
      </c>
      <c r="F72" s="21">
        <v>5.9705</v>
      </c>
      <c r="G72" s="21">
        <v>-0.1505</v>
      </c>
      <c r="H72" s="21">
        <v>0.0424</v>
      </c>
      <c r="I72">
        <f t="shared" si="1"/>
        <v>-2.585910652920962</v>
      </c>
    </row>
    <row r="73" spans="3:9" ht="15.75">
      <c r="C73" s="22">
        <v>1.25</v>
      </c>
      <c r="D73" s="23">
        <v>5.75</v>
      </c>
      <c r="E73" s="23">
        <v>5.75</v>
      </c>
      <c r="F73" s="23">
        <v>5.9705</v>
      </c>
      <c r="G73" s="23">
        <v>-0.2205</v>
      </c>
      <c r="H73" s="23">
        <v>0.0424</v>
      </c>
      <c r="I73">
        <f t="shared" si="1"/>
        <v>-3.834782608695652</v>
      </c>
    </row>
    <row r="74" spans="3:9" ht="15.75">
      <c r="C74" s="20">
        <v>2.5</v>
      </c>
      <c r="D74" s="21">
        <v>14.4</v>
      </c>
      <c r="E74" s="21">
        <v>14.4</v>
      </c>
      <c r="F74" s="21">
        <v>11.8886</v>
      </c>
      <c r="G74" s="21">
        <v>2.5114</v>
      </c>
      <c r="H74" s="21">
        <v>0.0106</v>
      </c>
      <c r="I74">
        <f t="shared" si="1"/>
        <v>17.440277777777776</v>
      </c>
    </row>
    <row r="75" spans="3:9" ht="15.75">
      <c r="C75" s="22">
        <v>2.5</v>
      </c>
      <c r="D75" s="23">
        <v>11.8</v>
      </c>
      <c r="E75" s="23">
        <v>11.8</v>
      </c>
      <c r="F75" s="23">
        <v>11.8886</v>
      </c>
      <c r="G75" s="23">
        <v>-0.0886</v>
      </c>
      <c r="H75" s="23">
        <v>0.0106</v>
      </c>
      <c r="I75">
        <f t="shared" si="1"/>
        <v>-0.7508474576271186</v>
      </c>
    </row>
    <row r="76" spans="3:9" ht="15.75">
      <c r="C76" s="20">
        <v>2.5</v>
      </c>
      <c r="D76" s="21">
        <v>11.3</v>
      </c>
      <c r="E76" s="21">
        <v>11.3</v>
      </c>
      <c r="F76" s="21">
        <v>11.8886</v>
      </c>
      <c r="G76" s="21">
        <v>-0.5886</v>
      </c>
      <c r="H76" s="21">
        <v>0.0106</v>
      </c>
      <c r="I76">
        <f t="shared" si="1"/>
        <v>-5.208849557522123</v>
      </c>
    </row>
    <row r="77" spans="3:9" ht="15.75">
      <c r="C77" s="22">
        <v>5</v>
      </c>
      <c r="D77" s="23">
        <v>22</v>
      </c>
      <c r="E77" s="23">
        <v>22</v>
      </c>
      <c r="F77" s="23">
        <v>23.7247</v>
      </c>
      <c r="G77" s="23">
        <v>-1.7247</v>
      </c>
      <c r="H77" s="23">
        <v>0.0026</v>
      </c>
      <c r="I77">
        <f t="shared" si="1"/>
        <v>-7.839545454545455</v>
      </c>
    </row>
    <row r="78" spans="3:9" ht="15.75">
      <c r="C78" s="20">
        <v>5</v>
      </c>
      <c r="D78" s="21">
        <v>23</v>
      </c>
      <c r="E78" s="21">
        <v>23</v>
      </c>
      <c r="F78" s="21">
        <v>23.7247</v>
      </c>
      <c r="G78" s="21">
        <v>-0.7247</v>
      </c>
      <c r="H78" s="21">
        <v>0.0026</v>
      </c>
      <c r="I78">
        <f t="shared" si="1"/>
        <v>-3.1508695652173917</v>
      </c>
    </row>
    <row r="79" spans="3:9" ht="15.75">
      <c r="C79" s="22">
        <v>5</v>
      </c>
      <c r="D79" s="23">
        <v>21</v>
      </c>
      <c r="E79" s="23">
        <v>21</v>
      </c>
      <c r="F79" s="23">
        <v>23.7247</v>
      </c>
      <c r="G79" s="23">
        <v>-2.7247</v>
      </c>
      <c r="H79" s="23">
        <v>0.0026</v>
      </c>
      <c r="I79">
        <f t="shared" si="1"/>
        <v>-12.974761904761905</v>
      </c>
    </row>
    <row r="80" spans="3:9" ht="15.75">
      <c r="C80" s="20">
        <v>10</v>
      </c>
      <c r="D80" s="21">
        <v>43</v>
      </c>
      <c r="E80" s="21">
        <v>43</v>
      </c>
      <c r="F80" s="21">
        <v>47.3969</v>
      </c>
      <c r="G80" s="21">
        <v>-4.3969</v>
      </c>
      <c r="H80" s="21">
        <v>0.0007</v>
      </c>
      <c r="I80">
        <f t="shared" si="1"/>
        <v>-10.225348837209301</v>
      </c>
    </row>
    <row r="81" spans="3:9" ht="15.75">
      <c r="C81" s="22">
        <v>10</v>
      </c>
      <c r="D81" s="23">
        <v>46</v>
      </c>
      <c r="E81" s="23">
        <v>46</v>
      </c>
      <c r="F81" s="23">
        <v>47.3969</v>
      </c>
      <c r="G81" s="23">
        <v>-1.3969</v>
      </c>
      <c r="H81" s="23">
        <v>0.0007</v>
      </c>
      <c r="I81">
        <f t="shared" si="1"/>
        <v>-3.0367391304347824</v>
      </c>
    </row>
    <row r="82" spans="3:9" ht="15.75">
      <c r="C82" s="20">
        <v>10</v>
      </c>
      <c r="D82" s="21">
        <v>48</v>
      </c>
      <c r="E82" s="21">
        <v>48</v>
      </c>
      <c r="F82" s="21">
        <v>47.3969</v>
      </c>
      <c r="G82" s="21">
        <v>0.6031</v>
      </c>
      <c r="H82" s="21">
        <v>0.0007</v>
      </c>
      <c r="I82">
        <f t="shared" si="1"/>
        <v>1.2564583333333332</v>
      </c>
    </row>
    <row r="83" spans="3:9" ht="15.75">
      <c r="C83" s="22">
        <v>20</v>
      </c>
      <c r="D83" s="23">
        <v>119</v>
      </c>
      <c r="E83" s="23">
        <v>119</v>
      </c>
      <c r="F83" s="23">
        <v>94.7414</v>
      </c>
      <c r="G83" s="23">
        <v>24.2586</v>
      </c>
      <c r="H83" s="23">
        <v>0.0002</v>
      </c>
      <c r="I83">
        <f t="shared" si="1"/>
        <v>20.385378151260504</v>
      </c>
    </row>
    <row r="84" spans="3:9" ht="15.75">
      <c r="C84" s="20">
        <v>20</v>
      </c>
      <c r="D84" s="21">
        <v>105</v>
      </c>
      <c r="E84" s="21">
        <v>105</v>
      </c>
      <c r="F84" s="21">
        <v>94.7414</v>
      </c>
      <c r="G84" s="21">
        <v>10.2586</v>
      </c>
      <c r="H84" s="21">
        <v>0.0002</v>
      </c>
      <c r="I84">
        <f t="shared" si="1"/>
        <v>9.770095238095237</v>
      </c>
    </row>
    <row r="85" spans="3:9" ht="16.5" thickBot="1">
      <c r="C85" s="24">
        <v>20</v>
      </c>
      <c r="D85" s="25">
        <v>110</v>
      </c>
      <c r="E85" s="25">
        <v>110</v>
      </c>
      <c r="F85" s="25">
        <v>94.7414</v>
      </c>
      <c r="G85" s="25">
        <v>15.2586</v>
      </c>
      <c r="H85" s="25">
        <v>0.0002</v>
      </c>
      <c r="I85">
        <f t="shared" si="1"/>
        <v>13.871454545454545</v>
      </c>
    </row>
    <row r="86" ht="13.5" thickTop="1"/>
    <row r="90" ht="13.5" thickBot="1">
      <c r="D90" t="s">
        <v>15</v>
      </c>
    </row>
    <row r="91" spans="3:10" ht="32.25" thickTop="1">
      <c r="C91" s="36"/>
      <c r="D91" s="28" t="s">
        <v>4</v>
      </c>
      <c r="E91" s="28" t="s">
        <v>5</v>
      </c>
      <c r="F91" s="28" t="s">
        <v>6</v>
      </c>
      <c r="G91" s="28" t="s">
        <v>7</v>
      </c>
      <c r="H91" s="32" t="s">
        <v>11</v>
      </c>
      <c r="I91" s="34"/>
      <c r="J91" s="34"/>
    </row>
    <row r="92" spans="3:10" ht="12.75">
      <c r="C92" s="35"/>
      <c r="D92" s="29">
        <v>0.1</v>
      </c>
      <c r="E92" s="29">
        <v>0.49</v>
      </c>
      <c r="F92" s="29">
        <v>0.5396</v>
      </c>
      <c r="G92" s="29">
        <v>-0.0496</v>
      </c>
      <c r="H92" s="33">
        <f>(G92/E92)*100</f>
        <v>-10.122448979591836</v>
      </c>
      <c r="I92" s="35"/>
      <c r="J92" s="35"/>
    </row>
    <row r="93" spans="3:10" ht="12.75">
      <c r="C93" s="35"/>
      <c r="D93" s="30">
        <v>0.1</v>
      </c>
      <c r="E93" s="30">
        <v>0.67</v>
      </c>
      <c r="F93" s="30">
        <v>0.5396</v>
      </c>
      <c r="G93" s="30">
        <v>0.1304</v>
      </c>
      <c r="H93" s="33">
        <f aca="true" t="shared" si="2" ref="H93:H115">(G93/E93)*100</f>
        <v>19.462686567164177</v>
      </c>
      <c r="I93" s="35"/>
      <c r="J93" s="35"/>
    </row>
    <row r="94" spans="3:10" ht="12.75">
      <c r="C94" s="35"/>
      <c r="D94" s="29">
        <v>0.1</v>
      </c>
      <c r="E94" s="29">
        <v>0.52</v>
      </c>
      <c r="F94" s="29">
        <v>0.5396</v>
      </c>
      <c r="G94" s="29">
        <v>-0.0196</v>
      </c>
      <c r="H94" s="33">
        <f t="shared" si="2"/>
        <v>-3.769230769230769</v>
      </c>
      <c r="I94" s="35"/>
      <c r="J94" s="35"/>
    </row>
    <row r="95" spans="3:10" ht="12.75">
      <c r="C95" s="35"/>
      <c r="D95" s="30">
        <v>0.25</v>
      </c>
      <c r="E95" s="30">
        <v>1.11</v>
      </c>
      <c r="F95" s="30">
        <v>1.1972</v>
      </c>
      <c r="G95" s="30">
        <v>-0.0872</v>
      </c>
      <c r="H95" s="33">
        <f t="shared" si="2"/>
        <v>-7.855855855855855</v>
      </c>
      <c r="I95" s="35"/>
      <c r="J95" s="35"/>
    </row>
    <row r="96" spans="3:10" ht="12.75">
      <c r="C96" s="35"/>
      <c r="D96" s="29">
        <v>0.25</v>
      </c>
      <c r="E96" s="29">
        <v>1.01</v>
      </c>
      <c r="F96" s="29">
        <v>1.1972</v>
      </c>
      <c r="G96" s="29">
        <v>-0.1872</v>
      </c>
      <c r="H96" s="33">
        <f t="shared" si="2"/>
        <v>-18.534653465346533</v>
      </c>
      <c r="I96" s="35"/>
      <c r="J96" s="35"/>
    </row>
    <row r="97" spans="3:10" ht="12.75">
      <c r="C97" s="35"/>
      <c r="D97" s="30">
        <v>0.25</v>
      </c>
      <c r="E97" s="30">
        <v>1.07</v>
      </c>
      <c r="F97" s="30">
        <v>1.1972</v>
      </c>
      <c r="G97" s="30">
        <v>-0.1272</v>
      </c>
      <c r="H97" s="33">
        <f t="shared" si="2"/>
        <v>-11.88785046728972</v>
      </c>
      <c r="I97" s="35"/>
      <c r="J97" s="35"/>
    </row>
    <row r="98" spans="3:10" ht="12.75">
      <c r="C98" s="35"/>
      <c r="D98" s="29">
        <v>0.5</v>
      </c>
      <c r="E98" s="29">
        <v>2.13</v>
      </c>
      <c r="F98" s="29">
        <v>2.2984</v>
      </c>
      <c r="G98" s="29">
        <v>-0.1684</v>
      </c>
      <c r="H98" s="33">
        <f t="shared" si="2"/>
        <v>-7.906103286384977</v>
      </c>
      <c r="I98" s="35"/>
      <c r="J98" s="35"/>
    </row>
    <row r="99" spans="3:10" ht="12.75">
      <c r="C99" s="35"/>
      <c r="D99" s="30">
        <v>0.5</v>
      </c>
      <c r="E99" s="30">
        <v>2.13</v>
      </c>
      <c r="F99" s="30">
        <v>2.2984</v>
      </c>
      <c r="G99" s="30">
        <v>-0.1684</v>
      </c>
      <c r="H99" s="33">
        <f t="shared" si="2"/>
        <v>-7.906103286384977</v>
      </c>
      <c r="I99" s="35"/>
      <c r="J99" s="35"/>
    </row>
    <row r="100" spans="3:10" ht="12.75">
      <c r="C100" s="35"/>
      <c r="D100" s="29">
        <v>0.5</v>
      </c>
      <c r="E100" s="29">
        <v>2.33</v>
      </c>
      <c r="F100" s="29">
        <v>2.2984</v>
      </c>
      <c r="G100" s="29">
        <v>0.0316</v>
      </c>
      <c r="H100" s="33">
        <f t="shared" si="2"/>
        <v>1.3562231759656653</v>
      </c>
      <c r="I100" s="35"/>
      <c r="J100" s="35"/>
    </row>
    <row r="101" spans="3:10" ht="12.75">
      <c r="C101" s="35"/>
      <c r="D101" s="30">
        <v>1.25</v>
      </c>
      <c r="E101" s="30">
        <v>7.24</v>
      </c>
      <c r="F101" s="30">
        <v>5.6412</v>
      </c>
      <c r="G101" s="30">
        <v>1.5988</v>
      </c>
      <c r="H101" s="33">
        <f t="shared" si="2"/>
        <v>22.082872928176794</v>
      </c>
      <c r="I101" s="35"/>
      <c r="J101" s="35"/>
    </row>
    <row r="102" spans="3:10" ht="12.75">
      <c r="C102" s="35"/>
      <c r="D102" s="29">
        <v>1.25</v>
      </c>
      <c r="E102" s="29">
        <v>5.82</v>
      </c>
      <c r="F102" s="29">
        <v>5.6412</v>
      </c>
      <c r="G102" s="29">
        <v>0.1788</v>
      </c>
      <c r="H102" s="33">
        <f t="shared" si="2"/>
        <v>3.072164948453608</v>
      </c>
      <c r="I102" s="35"/>
      <c r="J102" s="35"/>
    </row>
    <row r="103" spans="3:10" ht="12.75">
      <c r="C103" s="35"/>
      <c r="D103" s="30">
        <v>1.25</v>
      </c>
      <c r="E103" s="30">
        <v>5.75</v>
      </c>
      <c r="F103" s="30">
        <v>5.6412</v>
      </c>
      <c r="G103" s="30">
        <v>0.1088</v>
      </c>
      <c r="H103" s="33">
        <f t="shared" si="2"/>
        <v>1.892173913043478</v>
      </c>
      <c r="I103" s="35"/>
      <c r="J103" s="35"/>
    </row>
    <row r="104" spans="3:10" ht="12.75">
      <c r="C104" s="35"/>
      <c r="D104" s="29">
        <v>2.5</v>
      </c>
      <c r="E104" s="29">
        <v>14.4</v>
      </c>
      <c r="F104" s="29">
        <v>11.3434</v>
      </c>
      <c r="G104" s="29">
        <v>3.0566</v>
      </c>
      <c r="H104" s="33">
        <f t="shared" si="2"/>
        <v>21.226388888888888</v>
      </c>
      <c r="I104" s="35"/>
      <c r="J104" s="35"/>
    </row>
    <row r="105" spans="3:10" ht="12.75">
      <c r="C105" s="35"/>
      <c r="D105" s="30">
        <v>2.5</v>
      </c>
      <c r="E105" s="30">
        <v>11.8</v>
      </c>
      <c r="F105" s="30">
        <v>11.3434</v>
      </c>
      <c r="G105" s="30">
        <v>0.4566</v>
      </c>
      <c r="H105" s="33">
        <f t="shared" si="2"/>
        <v>3.8694915254237285</v>
      </c>
      <c r="I105" s="35"/>
      <c r="J105" s="35"/>
    </row>
    <row r="106" spans="3:10" ht="12.75">
      <c r="C106" s="35"/>
      <c r="D106" s="29">
        <v>2.5</v>
      </c>
      <c r="E106" s="29">
        <v>11.3</v>
      </c>
      <c r="F106" s="29">
        <v>11.3434</v>
      </c>
      <c r="G106" s="29">
        <v>-0.0434</v>
      </c>
      <c r="H106" s="33">
        <f t="shared" si="2"/>
        <v>-0.38407079646017694</v>
      </c>
      <c r="I106" s="35"/>
      <c r="J106" s="35"/>
    </row>
    <row r="107" spans="3:10" ht="12.75">
      <c r="C107" s="35"/>
      <c r="D107" s="30">
        <v>5</v>
      </c>
      <c r="E107" s="30">
        <v>22</v>
      </c>
      <c r="F107" s="30">
        <v>23.2382</v>
      </c>
      <c r="G107" s="30">
        <v>-1.2382</v>
      </c>
      <c r="H107" s="33">
        <f t="shared" si="2"/>
        <v>-5.628181818181818</v>
      </c>
      <c r="I107" s="35"/>
      <c r="J107" s="35"/>
    </row>
    <row r="108" spans="3:10" ht="12.75">
      <c r="C108" s="35"/>
      <c r="D108" s="29">
        <v>5</v>
      </c>
      <c r="E108" s="29">
        <v>23</v>
      </c>
      <c r="F108" s="29">
        <v>23.2382</v>
      </c>
      <c r="G108" s="29">
        <v>-0.2382</v>
      </c>
      <c r="H108" s="33">
        <f t="shared" si="2"/>
        <v>-1.0356521739130435</v>
      </c>
      <c r="I108" s="35"/>
      <c r="J108" s="35"/>
    </row>
    <row r="109" spans="3:10" ht="12.75">
      <c r="C109" s="35"/>
      <c r="D109" s="30">
        <v>5</v>
      </c>
      <c r="E109" s="30">
        <v>21</v>
      </c>
      <c r="F109" s="30">
        <v>23.2382</v>
      </c>
      <c r="G109" s="30">
        <v>-2.2382</v>
      </c>
      <c r="H109" s="33">
        <f t="shared" si="2"/>
        <v>-10.658095238095237</v>
      </c>
      <c r="I109" s="35"/>
      <c r="J109" s="35"/>
    </row>
    <row r="110" spans="3:10" ht="12.75">
      <c r="C110" s="35"/>
      <c r="D110" s="29">
        <v>10</v>
      </c>
      <c r="E110" s="29">
        <v>43</v>
      </c>
      <c r="F110" s="29">
        <v>48.99</v>
      </c>
      <c r="G110" s="29">
        <v>-5.99</v>
      </c>
      <c r="H110" s="33">
        <f t="shared" si="2"/>
        <v>-13.930232558139535</v>
      </c>
      <c r="I110" s="35"/>
      <c r="J110" s="35"/>
    </row>
    <row r="111" spans="3:10" ht="12.75">
      <c r="C111" s="35"/>
      <c r="D111" s="30">
        <v>10</v>
      </c>
      <c r="E111" s="30">
        <v>46</v>
      </c>
      <c r="F111" s="30">
        <v>48.99</v>
      </c>
      <c r="G111" s="30">
        <v>-2.99</v>
      </c>
      <c r="H111" s="33">
        <f t="shared" si="2"/>
        <v>-6.5</v>
      </c>
      <c r="I111" s="35"/>
      <c r="J111" s="35"/>
    </row>
    <row r="112" spans="3:10" ht="12.75">
      <c r="C112" s="35"/>
      <c r="D112" s="29">
        <v>10</v>
      </c>
      <c r="E112" s="29">
        <v>48</v>
      </c>
      <c r="F112" s="29">
        <v>48.99</v>
      </c>
      <c r="G112" s="29">
        <v>-0.99</v>
      </c>
      <c r="H112" s="33">
        <f t="shared" si="2"/>
        <v>-2.0625</v>
      </c>
      <c r="I112" s="35"/>
      <c r="J112" s="35"/>
    </row>
    <row r="113" spans="3:10" ht="12.75">
      <c r="C113" s="35"/>
      <c r="D113" s="30">
        <v>20</v>
      </c>
      <c r="E113" s="30">
        <v>119</v>
      </c>
      <c r="F113" s="30">
        <v>108.342</v>
      </c>
      <c r="G113" s="30">
        <v>10.658</v>
      </c>
      <c r="H113" s="33">
        <f t="shared" si="2"/>
        <v>8.956302521008402</v>
      </c>
      <c r="I113" s="35"/>
      <c r="J113" s="35"/>
    </row>
    <row r="114" spans="3:10" ht="12.75">
      <c r="C114" s="35"/>
      <c r="D114" s="29">
        <v>20</v>
      </c>
      <c r="E114" s="29">
        <v>105</v>
      </c>
      <c r="F114" s="29">
        <v>108.342</v>
      </c>
      <c r="G114" s="29">
        <v>-3.342</v>
      </c>
      <c r="H114" s="33">
        <f t="shared" si="2"/>
        <v>-3.182857142857143</v>
      </c>
      <c r="I114" s="35"/>
      <c r="J114" s="35"/>
    </row>
    <row r="115" spans="3:10" ht="13.5" thickBot="1">
      <c r="C115" s="35"/>
      <c r="D115" s="31">
        <v>20</v>
      </c>
      <c r="E115" s="31">
        <v>110</v>
      </c>
      <c r="F115" s="31">
        <v>108.342</v>
      </c>
      <c r="G115" s="31">
        <v>1.658</v>
      </c>
      <c r="H115" s="33">
        <f t="shared" si="2"/>
        <v>1.5072727272727273</v>
      </c>
      <c r="I115" s="35"/>
      <c r="J115" s="35"/>
    </row>
    <row r="116" ht="13.5" thickTop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Pierre-Louis TOUTAIN</dc:creator>
  <cp:keywords/>
  <dc:description/>
  <cp:lastModifiedBy>Pierre-Louis TOUTAIN</cp:lastModifiedBy>
  <dcterms:created xsi:type="dcterms:W3CDTF">2011-03-20T09:05:35Z</dcterms:created>
  <dcterms:modified xsi:type="dcterms:W3CDTF">2011-07-19T04:44:49Z</dcterms:modified>
  <cp:category/>
  <cp:version/>
  <cp:contentType/>
  <cp:contentStatus/>
</cp:coreProperties>
</file>